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!D Drive DATA\.ЛИНЕЙНИ ОБЕКТИ\ВОДОПРОВОДИ\обекти АВАРИЙНИ\Шахта Симеоново- ШСК\.ПРОЕКТ(МОНТАЖЕН ПЛАН, КСС)\Проект за тръжна процедура\част Електро и КИПиА\word\"/>
    </mc:Choice>
  </mc:AlternateContent>
  <bookViews>
    <workbookView xWindow="0" yWindow="0" windowWidth="20655" windowHeight="9945"/>
  </bookViews>
  <sheets>
    <sheet name="КСС №2-предложение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4" i="1" l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5" i="1"/>
  <c r="G53" i="1"/>
  <c r="G51" i="1"/>
  <c r="G49" i="1"/>
  <c r="G47" i="1"/>
  <c r="G45" i="1"/>
  <c r="G44" i="1"/>
  <c r="G42" i="1"/>
  <c r="G41" i="1"/>
  <c r="G39" i="1"/>
  <c r="G38" i="1"/>
  <c r="G37" i="1"/>
  <c r="G36" i="1"/>
  <c r="G34" i="1"/>
  <c r="G32" i="1"/>
  <c r="G31" i="1"/>
  <c r="G30" i="1"/>
  <c r="G29" i="1"/>
  <c r="G28" i="1"/>
  <c r="G26" i="1"/>
  <c r="G25" i="1"/>
  <c r="G23" i="1"/>
  <c r="G21" i="1"/>
  <c r="G19" i="1"/>
  <c r="G17" i="1"/>
  <c r="G15" i="1"/>
  <c r="G13" i="1"/>
  <c r="G11" i="1"/>
  <c r="G9" i="1"/>
  <c r="G8" i="1"/>
  <c r="G85" i="1" s="1"/>
</calcChain>
</file>

<file path=xl/sharedStrings.xml><?xml version="1.0" encoding="utf-8"?>
<sst xmlns="http://schemas.openxmlformats.org/spreadsheetml/2006/main" count="199" uniqueCount="124">
  <si>
    <t>Възложител:</t>
  </si>
  <si>
    <t>"Софийска вода" АД</t>
  </si>
  <si>
    <t>Обект:</t>
  </si>
  <si>
    <t>ИЗГРАЖДАНЕ В ОХРАНИТЕЛНА ЗОНА НА "ШАХТА СИМЕОНОВО" 
УПИ VII-10, В.З. "СИМЕОНОВО-СЕВЕР", ГР. СОФИЯ</t>
  </si>
  <si>
    <t>Част:</t>
  </si>
  <si>
    <t>Ел и КИПиА</t>
  </si>
  <si>
    <t xml:space="preserve">Фаза: </t>
  </si>
  <si>
    <t>РАБОТЕН ПРОЕКТ</t>
  </si>
  <si>
    <t>КОЛИЧЕСТВЕНО-СТОЙНОСТНА СМЕТКА</t>
  </si>
  <si>
    <t>№</t>
  </si>
  <si>
    <t>Наименование</t>
  </si>
  <si>
    <t>Мярка</t>
  </si>
  <si>
    <t>К-во</t>
  </si>
  <si>
    <t>Ед. цена [лв.]</t>
  </si>
  <si>
    <t>Стойност [лв.]</t>
  </si>
  <si>
    <r>
      <t>Доставка и монтаж на ел. табло "ОБСЛУЖВАЩА СГРАДА", полиестерно, за монтаж на стена, комплект с монтажна плоча и крепежни елементи, 
раз</t>
    </r>
    <r>
      <rPr>
        <i/>
        <sz val="10"/>
        <rFont val="Arial"/>
        <family val="2"/>
        <charset val="204"/>
      </rPr>
      <t xml:space="preserve">мери 530/430/200 </t>
    </r>
    <r>
      <rPr>
        <i/>
        <sz val="10"/>
        <color indexed="8"/>
        <rFont val="Arial"/>
        <family val="2"/>
        <charset val="204"/>
      </rPr>
      <t>mm, [H/W/D] , IP 66</t>
    </r>
  </si>
  <si>
    <t>бр.</t>
  </si>
  <si>
    <t>1.1</t>
  </si>
  <si>
    <t xml:space="preserve">Товаров прекъсвач, 4-полюсен, </t>
  </si>
  <si>
    <t>Uн = 400 V; 50 Hz; Iн = 20 A, DIN-шина</t>
  </si>
  <si>
    <t>Миниатюрен автоматичен прекъсвач, 4-полюсен, Un=400 V, In=25 A, крива C, Icu=6 kA, DIN-шина +</t>
  </si>
  <si>
    <t>Дефектно токова защита Модул Vigi iC60,  
4-полюсен, Un=400 V, In=25 A, 300mA DIN- шина</t>
  </si>
  <si>
    <t>Миниатюрен автоматичен прекъсвач, 2-полюсен, Uн = 230 V; 50 Hz; Iн = 6 A, крива C,</t>
  </si>
  <si>
    <t>Icu=6 kA, DIN-шина</t>
  </si>
  <si>
    <t>Автоматичен прекъсвач с вградена дефектнотокова защита,</t>
  </si>
  <si>
    <t>4P+N полюса, Un=230 V, In=16 A, 
чувств. 30 mA, тип АС, Icu=6 kA, DIN-шина</t>
  </si>
  <si>
    <t>2P+N полюса, Un=230 V, In=16 A, 
чувств. 30 mA, тип АС, Icu=6 kA, DIN-шина</t>
  </si>
  <si>
    <t>Миниатюрен автоматичен прекъсвач, 4-полюсен, Uн = 230 V; 50 Hz; Iн = 16 A, крива C,</t>
  </si>
  <si>
    <t xml:space="preserve">Клема, тунелна, с винтово завинтване, DIN-шина, сива </t>
  </si>
  <si>
    <r>
      <t>обхват на проводника до 4 mm</t>
    </r>
    <r>
      <rPr>
        <vertAlign val="superscript"/>
        <sz val="10"/>
        <color indexed="8"/>
        <rFont val="Arial"/>
        <family val="2"/>
        <charset val="204"/>
      </rPr>
      <t>2</t>
    </r>
  </si>
  <si>
    <t>Клема, тунелна, с винтово завинтване, DIN-шина, синя</t>
  </si>
  <si>
    <t>Клема, заземителна, тунелна, с винтово завинтване, DIN-шина, жълто-зелена
обхват на проводника до 6,0 mm2</t>
  </si>
  <si>
    <t>Пластмасов вход за електрически табла, IP 68</t>
  </si>
  <si>
    <t>тип PG13,5</t>
  </si>
  <si>
    <t>DIN-профилна шина перфорирана 35 х 7,5 мм по DIN EN 60715</t>
  </si>
  <si>
    <t>m</t>
  </si>
  <si>
    <t>Прорязан кабелен канал с включен капак и перфорация на дъното:
• материал: поливинилхлорид
• цвят: сив RAL 7030
• дълбочина: 40мм
• ширина: 25мм</t>
  </si>
  <si>
    <t>2</t>
  </si>
  <si>
    <t>Демонтаж на съществуващо табло</t>
  </si>
  <si>
    <t>Доставка и монтаж на ел. табло "ТВШ", полиестерно, за монтаж на стена, комплект с монтажна плоча и крепежни елементи, размери 530/430/200 mm, [H/W/D] , IP 66</t>
  </si>
  <si>
    <t>3.1</t>
  </si>
  <si>
    <t>3.2</t>
  </si>
  <si>
    <t>Миниатюрен автоматичен прекъсвач, 2-полюсен, Uн = 230 V; 50 Hz; Iн = 4 A, крива C,</t>
  </si>
  <si>
    <t>3.3</t>
  </si>
  <si>
    <t>Миниатюрен автоматичен прекъсвач, 2-полюсен, Uн = 230 V; 50 Hz; Iн = 6 A, крива C, Icu=6 kA, DIN-шина</t>
  </si>
  <si>
    <t>3.4</t>
  </si>
  <si>
    <t>Миниатюрен автоматичен прекъсвач, 2-полюсен, Uн = 230 V; 50 Hz; Iн = 10 A, крива C, Icu=6 kA, DIN-шина</t>
  </si>
  <si>
    <t>3.5</t>
  </si>
  <si>
    <t>Автоматичен прекъсвач с вградена дефектнотокова защита,
4P+N полюса, Un=230 V, In=16 A, 
чувств. 30 mA, тип АС, Icu=6 kA, DIN-шина</t>
  </si>
  <si>
    <t>3.6</t>
  </si>
  <si>
    <t>2P+N полюса, Un=400 V, In=16 A, 
чувств. 30 mA, тип АС, Icu=6 kA, DIN-шина</t>
  </si>
  <si>
    <t>3.7</t>
  </si>
  <si>
    <t>Предпазител, комплект с основа Uн = 24V AC, 50 Hz, Iн = 10 A, DIN-шина</t>
  </si>
  <si>
    <t>3.8</t>
  </si>
  <si>
    <t xml:space="preserve">Трансформатор, първично напрежение 230 VАС, </t>
  </si>
  <si>
    <t xml:space="preserve">вторично напрежение 24 VАС, мощност 250 VA, DIN-шина </t>
  </si>
  <si>
    <t>3.9</t>
  </si>
  <si>
    <t>Контакт тип "Шуко" Uн = 230VAC, 50 Hz, 
Iн = 16A, DIN-шина</t>
  </si>
  <si>
    <t>3.10</t>
  </si>
  <si>
    <t>Резистивен нагревател, неизолиран, DIN-шина</t>
  </si>
  <si>
    <t>Pn=10 W, Un= 110...250 VAC</t>
  </si>
  <si>
    <t>3.11</t>
  </si>
  <si>
    <t>PTC термостат 0-60 °C, DIN-шина</t>
  </si>
  <si>
    <t>Un=250 V, 16 A, IP 30, 1НО</t>
  </si>
  <si>
    <t>3.12</t>
  </si>
  <si>
    <t>3.13</t>
  </si>
  <si>
    <t>3.14</t>
  </si>
  <si>
    <t>Клема, заземителна, тунелна, с винтово завинтване, DIN-шина, жълто-зелена</t>
  </si>
  <si>
    <r>
      <t>обхват на проводника до 6,0 mm</t>
    </r>
    <r>
      <rPr>
        <vertAlign val="superscript"/>
        <sz val="10"/>
        <color indexed="8"/>
        <rFont val="Arial"/>
        <family val="2"/>
        <charset val="204"/>
      </rPr>
      <t>2</t>
    </r>
  </si>
  <si>
    <t>3.15</t>
  </si>
  <si>
    <t>3.16</t>
  </si>
  <si>
    <t>4</t>
  </si>
  <si>
    <t>Доставка и монтаж на LED осветително тяло 20W, 24 V AC, 50Hz, IP66</t>
  </si>
  <si>
    <t>5</t>
  </si>
  <si>
    <t>Доставка и монтаж на LED евакуационен осветител с надпис EXIT, 4W, 230V, 50Hz, IP 65 с вградена батерия 3,6 V, 60 mAh, режим на работа 1h</t>
  </si>
  <si>
    <t>6</t>
  </si>
  <si>
    <t>Доставка и монтаж на ключ обикновен, 10 А; 250 V; 50 Hz; IP 54, за открит монтаж</t>
  </si>
  <si>
    <t>7</t>
  </si>
  <si>
    <t>Доставка и монтаж на стенен пластмасов кабелен канал с перфорация на дъното, състоящ се от долна и горна част:
• материал: поливинилхлорид
• цвят: бял; RAL 9010
• дълбочина: 20mm
• ширина: 20mm</t>
  </si>
  <si>
    <t>8</t>
  </si>
  <si>
    <t>Доставка и монтаж на разклонителна кутия за открит монтаж с размери 105 x 105 x 40 mm (Ш/В/Д)</t>
  </si>
  <si>
    <t>9</t>
  </si>
  <si>
    <t>Доставка и полагане на силов захранващ кабел 1kV, тип NYY 2х1.5 mm²</t>
  </si>
  <si>
    <t>10</t>
  </si>
  <si>
    <t>Доставка  и полагане на силов захранващ кабел 1kV, тип  NYY 3х1,5 mm²</t>
  </si>
  <si>
    <t>11</t>
  </si>
  <si>
    <t>Доставка  и полагане на силов захранващ кабел 1kV, тип  NYY 4х2,5 mm²</t>
  </si>
  <si>
    <t>12</t>
  </si>
  <si>
    <t>Доставка, полагане и изтегляне на силов захранващ кабел 1kV, тип R-VK 5х4 mm²</t>
  </si>
  <si>
    <t>13</t>
  </si>
  <si>
    <t>Доставка и изтеглянена силов захранващ кабел 1kV, тип ПВ-А2 1х6 mm²</t>
  </si>
  <si>
    <t>14</t>
  </si>
  <si>
    <t>Доставка и полагане на контролен кабел, 
тип LiYCY 6x0,75 mm²</t>
  </si>
  <si>
    <t>15</t>
  </si>
  <si>
    <t>Изграждане на типова кабелна шахта, с размери 0,6/0,9 m, h=1,2 m</t>
  </si>
  <si>
    <t>16</t>
  </si>
  <si>
    <t>Доставка и монтаж на единична рамка 625/925 mm за единичен капак на кабелна шахта</t>
  </si>
  <si>
    <t>17</t>
  </si>
  <si>
    <t>Доставка и монтаж на капак от полимер - бетон за кабелна шахта, с размери 0,6/0,9 m</t>
  </si>
  <si>
    <t>18</t>
  </si>
  <si>
    <t>Доставка и полагане на PVC тръба Ø110</t>
  </si>
  <si>
    <t>19</t>
  </si>
  <si>
    <t>Доставка на стоманена тръба DN 60/3.2</t>
  </si>
  <si>
    <t>20</t>
  </si>
  <si>
    <t>Доставка и полагане на пожарозащитна пяна, в туби – 750ml</t>
  </si>
  <si>
    <t>21</t>
  </si>
  <si>
    <t>Доставка и полагане на сигнална полиетиленова лента "Внимание електрически кабел !"</t>
  </si>
  <si>
    <t>22</t>
  </si>
  <si>
    <r>
      <t xml:space="preserve">Доставка и полагане  на стоманен, поцинкован, заземителен кол </t>
    </r>
    <r>
      <rPr>
        <sz val="10"/>
        <color indexed="8"/>
        <rFont val="Times New Roman"/>
        <family val="1"/>
        <charset val="204"/>
      </rPr>
      <t>Ø</t>
    </r>
    <r>
      <rPr>
        <sz val="10"/>
        <color indexed="8"/>
        <rFont val="Arial"/>
        <family val="2"/>
        <charset val="204"/>
      </rPr>
      <t>20, с дължина 1500 mm</t>
    </r>
  </si>
  <si>
    <t>23</t>
  </si>
  <si>
    <t>Доставка полагане и монтаж на стоманен,а горещо поцинкована, заземителна шина 40/4 mm</t>
  </si>
  <si>
    <t>24</t>
  </si>
  <si>
    <t>Направа на изкоп за типова кабелна шахта с размери 0,6/0,9 и h=1,2 m</t>
  </si>
  <si>
    <t>25</t>
  </si>
  <si>
    <t>Направа на изкоп за кабелно трасе с размери 0,4/1,1 m</t>
  </si>
  <si>
    <t>26</t>
  </si>
  <si>
    <t>Наладка на захранваща линия до 1kV</t>
  </si>
  <si>
    <t>27</t>
  </si>
  <si>
    <t>Измерване съпротивлението на защитното заземление</t>
  </si>
  <si>
    <t>28</t>
  </si>
  <si>
    <t>Изпитване с повишено напрежение на апарати и кабели с номин. напрежение до 1kV отделен елемент</t>
  </si>
  <si>
    <t>29</t>
  </si>
  <si>
    <t>Изпитване изолацията на проводниците и кабелите за едно присъединение</t>
  </si>
  <si>
    <t>ОБЩА СТОЙНОСТ без ДДС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</si>
</sst>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10"/>
      <name val="Arial"/>
      <family val="2"/>
      <charset val="204"/>
    </font>
    <font>
      <i/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11"/>
      <name val="Arial"/>
      <family val="2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vertical="center"/>
    </xf>
    <xf numFmtId="0" fontId="0" fillId="0" borderId="0" xfId="0" applyAlignment="1"/>
    <xf numFmtId="0" fontId="3" fillId="0" borderId="1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1" fontId="4" fillId="0" borderId="2" xfId="0" applyNumberFormat="1" applyFont="1" applyBorder="1" applyAlignment="1">
      <alignment horizontal="center" vertical="center"/>
    </xf>
    <xf numFmtId="0" fontId="5" fillId="3" borderId="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0" fontId="0" fillId="0" borderId="0" xfId="0" applyFill="1" applyAlignment="1">
      <alignment vertical="center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horizontal="left" vertical="center" wrapText="1"/>
    </xf>
    <xf numFmtId="0" fontId="4" fillId="0" borderId="8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center" vertical="center"/>
    </xf>
    <xf numFmtId="0" fontId="4" fillId="0" borderId="11" xfId="0" applyFont="1" applyFill="1" applyBorder="1" applyAlignment="1">
      <alignment wrapText="1"/>
    </xf>
    <xf numFmtId="0" fontId="4" fillId="0" borderId="9" xfId="0" applyFont="1" applyFill="1" applyBorder="1"/>
    <xf numFmtId="0" fontId="4" fillId="0" borderId="12" xfId="0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4" fontId="4" fillId="0" borderId="2" xfId="0" applyNumberFormat="1" applyFont="1" applyFill="1" applyBorder="1" applyAlignment="1">
      <alignment horizontal="center" vertical="center"/>
    </xf>
    <xf numFmtId="4" fontId="4" fillId="0" borderId="8" xfId="0" applyNumberFormat="1" applyFont="1" applyFill="1" applyBorder="1" applyAlignment="1">
      <alignment horizontal="center" vertical="center"/>
    </xf>
    <xf numFmtId="49" fontId="4" fillId="0" borderId="8" xfId="0" applyNumberFormat="1" applyFont="1" applyFill="1" applyBorder="1" applyAlignment="1">
      <alignment horizontal="center" vertical="center"/>
    </xf>
    <xf numFmtId="1" fontId="4" fillId="0" borderId="13" xfId="0" applyNumberFormat="1" applyFont="1" applyBorder="1" applyAlignment="1">
      <alignment horizontal="center" vertical="center"/>
    </xf>
    <xf numFmtId="0" fontId="5" fillId="3" borderId="6" xfId="0" applyFont="1" applyFill="1" applyBorder="1" applyAlignment="1">
      <alignment horizontal="left" vertical="center" wrapText="1"/>
    </xf>
    <xf numFmtId="0" fontId="5" fillId="3" borderId="7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8" xfId="0" applyNumberFormat="1" applyFont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49" fontId="4" fillId="0" borderId="13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10" xfId="0" applyFont="1" applyFill="1" applyBorder="1" applyAlignment="1">
      <alignment horizontal="right" vertical="center" wrapText="1"/>
    </xf>
    <xf numFmtId="4" fontId="12" fillId="4" borderId="2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6"/>
  <sheetViews>
    <sheetView tabSelected="1" workbookViewId="0">
      <selection activeCell="J16" sqref="J16"/>
    </sheetView>
  </sheetViews>
  <sheetFormatPr defaultRowHeight="12.75" x14ac:dyDescent="0.2"/>
  <cols>
    <col min="1" max="1" width="14.85546875" style="10" bestFit="1" customWidth="1"/>
    <col min="2" max="2" width="42" style="10" customWidth="1"/>
    <col min="3" max="3" width="1.140625" style="10" hidden="1" customWidth="1"/>
    <col min="4" max="4" width="7.140625" style="10" customWidth="1"/>
    <col min="5" max="5" width="5.5703125" style="10" bestFit="1" customWidth="1"/>
    <col min="6" max="6" width="10.28515625" style="10" customWidth="1"/>
    <col min="7" max="7" width="12.140625" style="10" customWidth="1"/>
    <col min="8" max="16384" width="9.140625" style="10"/>
  </cols>
  <sheetData>
    <row r="1" spans="1:8" customFormat="1" ht="15" x14ac:dyDescent="0.2">
      <c r="A1" s="1" t="s">
        <v>0</v>
      </c>
      <c r="B1" s="2" t="s">
        <v>1</v>
      </c>
      <c r="C1" s="2"/>
      <c r="D1" s="2"/>
      <c r="E1" s="2"/>
      <c r="F1" s="2"/>
      <c r="G1" s="2"/>
    </row>
    <row r="2" spans="1:8" customFormat="1" ht="38.25" customHeight="1" x14ac:dyDescent="0.2">
      <c r="A2" s="1" t="s">
        <v>2</v>
      </c>
      <c r="B2" s="3" t="s">
        <v>3</v>
      </c>
      <c r="C2" s="3"/>
      <c r="D2" s="3"/>
      <c r="E2" s="3"/>
      <c r="F2" s="3"/>
      <c r="G2" s="3"/>
    </row>
    <row r="3" spans="1:8" s="6" customFormat="1" ht="15" x14ac:dyDescent="0.2">
      <c r="A3" s="4" t="s">
        <v>4</v>
      </c>
      <c r="B3" s="5" t="s">
        <v>5</v>
      </c>
    </row>
    <row r="4" spans="1:8" customFormat="1" ht="15" x14ac:dyDescent="0.2">
      <c r="A4" s="1" t="s">
        <v>6</v>
      </c>
      <c r="B4" s="7" t="s">
        <v>7</v>
      </c>
      <c r="C4" s="8"/>
      <c r="D4" s="8"/>
    </row>
    <row r="5" spans="1:8" customFormat="1" ht="15" x14ac:dyDescent="0.2">
      <c r="A5" s="1"/>
      <c r="B5" s="7"/>
      <c r="C5" s="8"/>
      <c r="D5" s="8"/>
    </row>
    <row r="6" spans="1:8" ht="15.75" x14ac:dyDescent="0.2">
      <c r="A6" s="9" t="s">
        <v>8</v>
      </c>
      <c r="B6" s="9"/>
      <c r="C6" s="9"/>
      <c r="D6" s="9"/>
      <c r="E6" s="9"/>
      <c r="F6" s="9"/>
      <c r="G6" s="9"/>
    </row>
    <row r="7" spans="1:8" ht="30.2" customHeight="1" x14ac:dyDescent="0.2">
      <c r="A7" s="11" t="s">
        <v>9</v>
      </c>
      <c r="B7" s="12" t="s">
        <v>10</v>
      </c>
      <c r="C7" s="13"/>
      <c r="D7" s="11" t="s">
        <v>11</v>
      </c>
      <c r="E7" s="11" t="s">
        <v>12</v>
      </c>
      <c r="F7" s="14" t="s">
        <v>13</v>
      </c>
      <c r="G7" s="14" t="s">
        <v>14</v>
      </c>
    </row>
    <row r="8" spans="1:8" ht="69.75" customHeight="1" x14ac:dyDescent="0.2">
      <c r="A8" s="15">
        <v>1</v>
      </c>
      <c r="B8" s="16" t="s">
        <v>15</v>
      </c>
      <c r="C8" s="17"/>
      <c r="D8" s="18" t="s">
        <v>16</v>
      </c>
      <c r="E8" s="18">
        <v>1</v>
      </c>
      <c r="F8" s="19"/>
      <c r="G8" s="19">
        <f>E8*F8</f>
        <v>0</v>
      </c>
      <c r="H8" s="20"/>
    </row>
    <row r="9" spans="1:8" x14ac:dyDescent="0.2">
      <c r="A9" s="21" t="s">
        <v>17</v>
      </c>
      <c r="B9" s="22" t="s">
        <v>18</v>
      </c>
      <c r="C9" s="23"/>
      <c r="D9" s="24" t="s">
        <v>16</v>
      </c>
      <c r="E9" s="24">
        <v>1</v>
      </c>
      <c r="F9" s="25"/>
      <c r="G9" s="25">
        <f>E9*F9</f>
        <v>0</v>
      </c>
      <c r="H9" s="20"/>
    </row>
    <row r="10" spans="1:8" x14ac:dyDescent="0.2">
      <c r="A10" s="26"/>
      <c r="B10" s="27" t="s">
        <v>19</v>
      </c>
      <c r="C10" s="28"/>
      <c r="D10" s="29"/>
      <c r="E10" s="29"/>
      <c r="F10" s="30"/>
      <c r="G10" s="30"/>
      <c r="H10" s="20"/>
    </row>
    <row r="11" spans="1:8" ht="24.75" customHeight="1" x14ac:dyDescent="0.2">
      <c r="A11" s="31"/>
      <c r="B11" s="32" t="s">
        <v>20</v>
      </c>
      <c r="C11" s="23"/>
      <c r="D11" s="24" t="s">
        <v>16</v>
      </c>
      <c r="E11" s="24">
        <v>1</v>
      </c>
      <c r="F11" s="25"/>
      <c r="G11" s="25">
        <f>E11*F11</f>
        <v>0</v>
      </c>
      <c r="H11" s="20"/>
    </row>
    <row r="12" spans="1:8" ht="38.25" x14ac:dyDescent="0.2">
      <c r="A12" s="33"/>
      <c r="B12" s="34" t="s">
        <v>21</v>
      </c>
      <c r="C12" s="28"/>
      <c r="D12" s="29"/>
      <c r="E12" s="29"/>
      <c r="F12" s="30"/>
      <c r="G12" s="30"/>
      <c r="H12" s="20"/>
    </row>
    <row r="13" spans="1:8" ht="38.25" x14ac:dyDescent="0.2">
      <c r="A13" s="35"/>
      <c r="B13" s="22" t="s">
        <v>22</v>
      </c>
      <c r="C13" s="23"/>
      <c r="D13" s="24" t="s">
        <v>16</v>
      </c>
      <c r="E13" s="24">
        <v>1</v>
      </c>
      <c r="F13" s="25"/>
      <c r="G13" s="25">
        <f>E13*F13</f>
        <v>0</v>
      </c>
      <c r="H13" s="20"/>
    </row>
    <row r="14" spans="1:8" x14ac:dyDescent="0.2">
      <c r="A14" s="33"/>
      <c r="B14" s="34" t="s">
        <v>23</v>
      </c>
      <c r="C14" s="28"/>
      <c r="D14" s="29"/>
      <c r="E14" s="29"/>
      <c r="F14" s="30"/>
      <c r="G14" s="30"/>
      <c r="H14" s="20"/>
    </row>
    <row r="15" spans="1:8" ht="25.5" x14ac:dyDescent="0.2">
      <c r="A15" s="35"/>
      <c r="B15" s="22" t="s">
        <v>24</v>
      </c>
      <c r="C15" s="23"/>
      <c r="D15" s="24" t="s">
        <v>16</v>
      </c>
      <c r="E15" s="24">
        <v>1</v>
      </c>
      <c r="F15" s="25"/>
      <c r="G15" s="25">
        <f>E15*F15</f>
        <v>0</v>
      </c>
      <c r="H15" s="20"/>
    </row>
    <row r="16" spans="1:8" ht="25.5" x14ac:dyDescent="0.2">
      <c r="A16" s="33"/>
      <c r="B16" s="27" t="s">
        <v>25</v>
      </c>
      <c r="C16" s="28"/>
      <c r="D16" s="29"/>
      <c r="E16" s="29"/>
      <c r="F16" s="30"/>
      <c r="G16" s="30"/>
      <c r="H16" s="20"/>
    </row>
    <row r="17" spans="1:8" ht="25.5" x14ac:dyDescent="0.2">
      <c r="A17" s="21"/>
      <c r="B17" s="22" t="s">
        <v>24</v>
      </c>
      <c r="C17" s="23"/>
      <c r="D17" s="24" t="s">
        <v>16</v>
      </c>
      <c r="E17" s="24">
        <v>1</v>
      </c>
      <c r="F17" s="25"/>
      <c r="G17" s="25">
        <f>E17*F17</f>
        <v>0</v>
      </c>
      <c r="H17" s="20"/>
    </row>
    <row r="18" spans="1:8" ht="25.5" x14ac:dyDescent="0.2">
      <c r="A18" s="26"/>
      <c r="B18" s="27" t="s">
        <v>26</v>
      </c>
      <c r="C18" s="28"/>
      <c r="D18" s="29"/>
      <c r="E18" s="29"/>
      <c r="F18" s="30"/>
      <c r="G18" s="30"/>
      <c r="H18" s="20"/>
    </row>
    <row r="19" spans="1:8" ht="38.25" x14ac:dyDescent="0.2">
      <c r="A19" s="21"/>
      <c r="B19" s="22" t="s">
        <v>27</v>
      </c>
      <c r="C19" s="23"/>
      <c r="D19" s="24" t="s">
        <v>16</v>
      </c>
      <c r="E19" s="24">
        <v>1</v>
      </c>
      <c r="F19" s="25"/>
      <c r="G19" s="25">
        <f>E19*F19</f>
        <v>0</v>
      </c>
      <c r="H19" s="20"/>
    </row>
    <row r="20" spans="1:8" x14ac:dyDescent="0.2">
      <c r="A20" s="26"/>
      <c r="B20" s="34" t="s">
        <v>23</v>
      </c>
      <c r="C20" s="28"/>
      <c r="D20" s="29"/>
      <c r="E20" s="29"/>
      <c r="F20" s="30"/>
      <c r="G20" s="30"/>
      <c r="H20" s="20"/>
    </row>
    <row r="21" spans="1:8" ht="27" customHeight="1" x14ac:dyDescent="0.2">
      <c r="A21" s="21"/>
      <c r="B21" s="36" t="s">
        <v>28</v>
      </c>
      <c r="C21" s="23"/>
      <c r="D21" s="24" t="s">
        <v>16</v>
      </c>
      <c r="E21" s="24">
        <v>11</v>
      </c>
      <c r="F21" s="24"/>
      <c r="G21" s="25">
        <f>E21*F21</f>
        <v>0</v>
      </c>
      <c r="H21" s="20"/>
    </row>
    <row r="22" spans="1:8" ht="14.25" x14ac:dyDescent="0.2">
      <c r="A22" s="26"/>
      <c r="B22" s="37" t="s">
        <v>29</v>
      </c>
      <c r="C22" s="38"/>
      <c r="D22" s="29"/>
      <c r="E22" s="29"/>
      <c r="F22" s="29"/>
      <c r="G22" s="30"/>
      <c r="H22" s="20"/>
    </row>
    <row r="23" spans="1:8" ht="25.5" x14ac:dyDescent="0.2">
      <c r="A23" s="21"/>
      <c r="B23" s="36" t="s">
        <v>30</v>
      </c>
      <c r="C23" s="23"/>
      <c r="D23" s="24" t="s">
        <v>16</v>
      </c>
      <c r="E23" s="24">
        <v>11</v>
      </c>
      <c r="F23" s="24"/>
      <c r="G23" s="25">
        <f>E23*F23</f>
        <v>0</v>
      </c>
      <c r="H23" s="20"/>
    </row>
    <row r="24" spans="1:8" ht="14.25" x14ac:dyDescent="0.2">
      <c r="A24" s="26"/>
      <c r="B24" s="37" t="s">
        <v>29</v>
      </c>
      <c r="C24" s="38"/>
      <c r="D24" s="29"/>
      <c r="E24" s="29"/>
      <c r="F24" s="29"/>
      <c r="G24" s="30"/>
      <c r="H24" s="20"/>
    </row>
    <row r="25" spans="1:8" ht="38.25" x14ac:dyDescent="0.2">
      <c r="A25" s="39"/>
      <c r="B25" s="36" t="s">
        <v>31</v>
      </c>
      <c r="C25" s="40"/>
      <c r="D25" s="41" t="s">
        <v>16</v>
      </c>
      <c r="E25" s="41">
        <v>11</v>
      </c>
      <c r="F25" s="41"/>
      <c r="G25" s="42">
        <f>E25*F25</f>
        <v>0</v>
      </c>
      <c r="H25" s="20"/>
    </row>
    <row r="26" spans="1:8" ht="25.5" x14ac:dyDescent="0.2">
      <c r="A26" s="21"/>
      <c r="B26" s="36" t="s">
        <v>32</v>
      </c>
      <c r="C26" s="23"/>
      <c r="D26" s="24" t="s">
        <v>16</v>
      </c>
      <c r="E26" s="24">
        <v>7</v>
      </c>
      <c r="F26" s="24"/>
      <c r="G26" s="25">
        <f>E26*F26</f>
        <v>0</v>
      </c>
      <c r="H26" s="20"/>
    </row>
    <row r="27" spans="1:8" x14ac:dyDescent="0.2">
      <c r="A27" s="26"/>
      <c r="B27" s="37" t="s">
        <v>33</v>
      </c>
      <c r="C27" s="38"/>
      <c r="D27" s="29"/>
      <c r="E27" s="29"/>
      <c r="F27" s="29"/>
      <c r="G27" s="30"/>
      <c r="H27" s="20"/>
    </row>
    <row r="28" spans="1:8" ht="25.5" x14ac:dyDescent="0.2">
      <c r="A28" s="21"/>
      <c r="B28" s="43" t="s">
        <v>34</v>
      </c>
      <c r="C28" s="44"/>
      <c r="D28" s="45" t="s">
        <v>35</v>
      </c>
      <c r="E28" s="45">
        <v>2</v>
      </c>
      <c r="F28" s="45"/>
      <c r="G28" s="46">
        <f>E28*F28</f>
        <v>0</v>
      </c>
      <c r="H28" s="20"/>
    </row>
    <row r="29" spans="1:8" ht="76.5" x14ac:dyDescent="0.2">
      <c r="A29" s="26"/>
      <c r="B29" s="43" t="s">
        <v>36</v>
      </c>
      <c r="C29" s="44"/>
      <c r="D29" s="45" t="s">
        <v>35</v>
      </c>
      <c r="E29" s="45">
        <v>3</v>
      </c>
      <c r="F29" s="45"/>
      <c r="G29" s="47">
        <f>E29*F29</f>
        <v>0</v>
      </c>
      <c r="H29" s="20"/>
    </row>
    <row r="30" spans="1:8" x14ac:dyDescent="0.2">
      <c r="A30" s="48" t="s">
        <v>37</v>
      </c>
      <c r="B30" s="43" t="s">
        <v>38</v>
      </c>
      <c r="C30" s="44"/>
      <c r="D30" s="45" t="s">
        <v>16</v>
      </c>
      <c r="E30" s="45">
        <v>1</v>
      </c>
      <c r="F30" s="45"/>
      <c r="G30" s="46">
        <f>E30*F30</f>
        <v>0</v>
      </c>
      <c r="H30" s="20"/>
    </row>
    <row r="31" spans="1:8" ht="63.75" x14ac:dyDescent="0.2">
      <c r="A31" s="49">
        <v>3</v>
      </c>
      <c r="B31" s="50" t="s">
        <v>39</v>
      </c>
      <c r="C31" s="51"/>
      <c r="D31" s="52" t="s">
        <v>16</v>
      </c>
      <c r="E31" s="52">
        <v>1</v>
      </c>
      <c r="F31" s="19"/>
      <c r="G31" s="53">
        <f>E31*F31</f>
        <v>0</v>
      </c>
      <c r="H31" s="20"/>
    </row>
    <row r="32" spans="1:8" s="20" customFormat="1" x14ac:dyDescent="0.2">
      <c r="A32" s="21" t="s">
        <v>40</v>
      </c>
      <c r="B32" s="22" t="s">
        <v>18</v>
      </c>
      <c r="C32" s="23"/>
      <c r="D32" s="24" t="s">
        <v>16</v>
      </c>
      <c r="E32" s="24">
        <v>1</v>
      </c>
      <c r="F32" s="25"/>
      <c r="G32" s="54">
        <f>E32*F32</f>
        <v>0</v>
      </c>
    </row>
    <row r="33" spans="1:7" s="20" customFormat="1" x14ac:dyDescent="0.2">
      <c r="A33" s="26"/>
      <c r="B33" s="34" t="s">
        <v>19</v>
      </c>
      <c r="C33" s="28"/>
      <c r="D33" s="29"/>
      <c r="E33" s="29"/>
      <c r="F33" s="30"/>
      <c r="G33" s="55"/>
    </row>
    <row r="34" spans="1:7" s="20" customFormat="1" ht="38.25" x14ac:dyDescent="0.2">
      <c r="A34" s="21" t="s">
        <v>41</v>
      </c>
      <c r="B34" s="22" t="s">
        <v>42</v>
      </c>
      <c r="C34" s="23"/>
      <c r="D34" s="24" t="s">
        <v>16</v>
      </c>
      <c r="E34" s="24">
        <v>1</v>
      </c>
      <c r="F34" s="25"/>
      <c r="G34" s="25">
        <f>E34*F34</f>
        <v>0</v>
      </c>
    </row>
    <row r="35" spans="1:7" s="20" customFormat="1" x14ac:dyDescent="0.2">
      <c r="A35" s="26"/>
      <c r="B35" s="34" t="s">
        <v>23</v>
      </c>
      <c r="C35" s="28"/>
      <c r="D35" s="29"/>
      <c r="E35" s="29"/>
      <c r="F35" s="30"/>
      <c r="G35" s="30"/>
    </row>
    <row r="36" spans="1:7" s="20" customFormat="1" ht="38.25" x14ac:dyDescent="0.2">
      <c r="A36" s="39" t="s">
        <v>43</v>
      </c>
      <c r="B36" s="22" t="s">
        <v>44</v>
      </c>
      <c r="C36" s="40"/>
      <c r="D36" s="41" t="s">
        <v>16</v>
      </c>
      <c r="E36" s="41">
        <v>1</v>
      </c>
      <c r="F36" s="42"/>
      <c r="G36" s="42">
        <f>E36*F36</f>
        <v>0</v>
      </c>
    </row>
    <row r="37" spans="1:7" s="20" customFormat="1" ht="38.25" customHeight="1" x14ac:dyDescent="0.2">
      <c r="A37" s="39" t="s">
        <v>45</v>
      </c>
      <c r="B37" s="32" t="s">
        <v>46</v>
      </c>
      <c r="C37" s="40"/>
      <c r="D37" s="41" t="s">
        <v>16</v>
      </c>
      <c r="E37" s="41">
        <v>4</v>
      </c>
      <c r="F37" s="42"/>
      <c r="G37" s="19">
        <f>E37*F37</f>
        <v>0</v>
      </c>
    </row>
    <row r="38" spans="1:7" s="20" customFormat="1" ht="51" x14ac:dyDescent="0.2">
      <c r="A38" s="39" t="s">
        <v>47</v>
      </c>
      <c r="B38" s="22" t="s">
        <v>48</v>
      </c>
      <c r="C38" s="40"/>
      <c r="D38" s="41" t="s">
        <v>16</v>
      </c>
      <c r="E38" s="41">
        <v>1</v>
      </c>
      <c r="F38" s="42"/>
      <c r="G38" s="19">
        <f>E38*F38</f>
        <v>0</v>
      </c>
    </row>
    <row r="39" spans="1:7" s="20" customFormat="1" ht="25.5" x14ac:dyDescent="0.2">
      <c r="A39" s="21" t="s">
        <v>49</v>
      </c>
      <c r="B39" s="22" t="s">
        <v>24</v>
      </c>
      <c r="C39" s="23"/>
      <c r="D39" s="24" t="s">
        <v>16</v>
      </c>
      <c r="E39" s="24">
        <v>4</v>
      </c>
      <c r="F39" s="25"/>
      <c r="G39" s="54">
        <f>E39*F39</f>
        <v>0</v>
      </c>
    </row>
    <row r="40" spans="1:7" s="20" customFormat="1" ht="25.5" x14ac:dyDescent="0.2">
      <c r="A40" s="56"/>
      <c r="B40" s="27" t="s">
        <v>50</v>
      </c>
      <c r="C40" s="28"/>
      <c r="D40" s="29"/>
      <c r="E40" s="29"/>
      <c r="F40" s="30"/>
      <c r="G40" s="55"/>
    </row>
    <row r="41" spans="1:7" s="20" customFormat="1" ht="25.5" x14ac:dyDescent="0.2">
      <c r="A41" s="57" t="s">
        <v>51</v>
      </c>
      <c r="B41" s="22" t="s">
        <v>52</v>
      </c>
      <c r="C41" s="40"/>
      <c r="D41" s="41" t="s">
        <v>16</v>
      </c>
      <c r="E41" s="41">
        <v>2</v>
      </c>
      <c r="F41" s="42"/>
      <c r="G41" s="46">
        <f>E41*F41</f>
        <v>0</v>
      </c>
    </row>
    <row r="42" spans="1:7" s="20" customFormat="1" ht="25.5" x14ac:dyDescent="0.2">
      <c r="A42" s="56" t="s">
        <v>53</v>
      </c>
      <c r="B42" s="22" t="s">
        <v>54</v>
      </c>
      <c r="C42" s="23"/>
      <c r="D42" s="24" t="s">
        <v>16</v>
      </c>
      <c r="E42" s="24">
        <v>1</v>
      </c>
      <c r="F42" s="25"/>
      <c r="G42" s="25">
        <f>E42*F42</f>
        <v>0</v>
      </c>
    </row>
    <row r="43" spans="1:7" s="20" customFormat="1" ht="25.5" x14ac:dyDescent="0.2">
      <c r="A43" s="56"/>
      <c r="B43" s="27" t="s">
        <v>55</v>
      </c>
      <c r="C43" s="28"/>
      <c r="D43" s="29"/>
      <c r="E43" s="29"/>
      <c r="F43" s="30"/>
      <c r="G43" s="30"/>
    </row>
    <row r="44" spans="1:7" s="20" customFormat="1" ht="25.5" x14ac:dyDescent="0.2">
      <c r="A44" s="57" t="s">
        <v>56</v>
      </c>
      <c r="B44" s="22" t="s">
        <v>57</v>
      </c>
      <c r="C44" s="40"/>
      <c r="D44" s="41" t="s">
        <v>16</v>
      </c>
      <c r="E44" s="41">
        <v>1</v>
      </c>
      <c r="F44" s="42"/>
      <c r="G44" s="46">
        <f>E44*F44</f>
        <v>0</v>
      </c>
    </row>
    <row r="45" spans="1:7" s="20" customFormat="1" ht="25.5" x14ac:dyDescent="0.2">
      <c r="A45" s="56" t="s">
        <v>58</v>
      </c>
      <c r="B45" s="22" t="s">
        <v>59</v>
      </c>
      <c r="C45" s="23"/>
      <c r="D45" s="24" t="s">
        <v>16</v>
      </c>
      <c r="E45" s="24">
        <v>1</v>
      </c>
      <c r="F45" s="24"/>
      <c r="G45" s="25">
        <f>E45*F45</f>
        <v>0</v>
      </c>
    </row>
    <row r="46" spans="1:7" s="20" customFormat="1" x14ac:dyDescent="0.2">
      <c r="A46" s="56"/>
      <c r="B46" s="27" t="s">
        <v>60</v>
      </c>
      <c r="C46" s="28"/>
      <c r="D46" s="29"/>
      <c r="E46" s="29"/>
      <c r="F46" s="29"/>
      <c r="G46" s="30"/>
    </row>
    <row r="47" spans="1:7" s="20" customFormat="1" x14ac:dyDescent="0.2">
      <c r="A47" s="56" t="s">
        <v>61</v>
      </c>
      <c r="B47" s="22" t="s">
        <v>62</v>
      </c>
      <c r="C47" s="23"/>
      <c r="D47" s="24" t="s">
        <v>16</v>
      </c>
      <c r="E47" s="24">
        <v>1</v>
      </c>
      <c r="F47" s="24"/>
      <c r="G47" s="25">
        <f>E47*F47</f>
        <v>0</v>
      </c>
    </row>
    <row r="48" spans="1:7" s="20" customFormat="1" x14ac:dyDescent="0.2">
      <c r="A48" s="56"/>
      <c r="B48" s="27" t="s">
        <v>63</v>
      </c>
      <c r="C48" s="28"/>
      <c r="D48" s="29"/>
      <c r="E48" s="29"/>
      <c r="F48" s="29"/>
      <c r="G48" s="30"/>
    </row>
    <row r="49" spans="1:8" s="20" customFormat="1" ht="25.5" x14ac:dyDescent="0.2">
      <c r="A49" s="56" t="s">
        <v>64</v>
      </c>
      <c r="B49" s="36" t="s">
        <v>28</v>
      </c>
      <c r="C49" s="23"/>
      <c r="D49" s="24" t="s">
        <v>16</v>
      </c>
      <c r="E49" s="24">
        <v>14</v>
      </c>
      <c r="F49" s="24"/>
      <c r="G49" s="25">
        <f>E49*F49</f>
        <v>0</v>
      </c>
    </row>
    <row r="50" spans="1:8" s="20" customFormat="1" ht="14.25" x14ac:dyDescent="0.2">
      <c r="A50" s="26"/>
      <c r="B50" s="37" t="s">
        <v>29</v>
      </c>
      <c r="C50" s="38"/>
      <c r="D50" s="29"/>
      <c r="E50" s="29"/>
      <c r="F50" s="29"/>
      <c r="G50" s="30"/>
    </row>
    <row r="51" spans="1:8" s="58" customFormat="1" ht="25.5" x14ac:dyDescent="0.2">
      <c r="A51" s="56" t="s">
        <v>65</v>
      </c>
      <c r="B51" s="36" t="s">
        <v>30</v>
      </c>
      <c r="C51" s="23"/>
      <c r="D51" s="24" t="s">
        <v>16</v>
      </c>
      <c r="E51" s="24">
        <v>9</v>
      </c>
      <c r="F51" s="24"/>
      <c r="G51" s="25">
        <f>E51*F51</f>
        <v>0</v>
      </c>
      <c r="H51" s="20"/>
    </row>
    <row r="52" spans="1:8" s="58" customFormat="1" ht="14.25" x14ac:dyDescent="0.2">
      <c r="A52" s="26"/>
      <c r="B52" s="37" t="s">
        <v>29</v>
      </c>
      <c r="C52" s="38"/>
      <c r="D52" s="29"/>
      <c r="E52" s="29"/>
      <c r="F52" s="29"/>
      <c r="G52" s="30"/>
      <c r="H52" s="20"/>
    </row>
    <row r="53" spans="1:8" s="58" customFormat="1" ht="25.5" x14ac:dyDescent="0.2">
      <c r="A53" s="56" t="s">
        <v>66</v>
      </c>
      <c r="B53" s="36" t="s">
        <v>67</v>
      </c>
      <c r="C53" s="23"/>
      <c r="D53" s="24" t="s">
        <v>16</v>
      </c>
      <c r="E53" s="24">
        <v>9</v>
      </c>
      <c r="F53" s="24"/>
      <c r="G53" s="25">
        <f>E53*F53</f>
        <v>0</v>
      </c>
      <c r="H53" s="20"/>
    </row>
    <row r="54" spans="1:8" s="58" customFormat="1" ht="14.25" x14ac:dyDescent="0.2">
      <c r="A54" s="26"/>
      <c r="B54" s="37" t="s">
        <v>68</v>
      </c>
      <c r="C54" s="38"/>
      <c r="D54" s="29"/>
      <c r="E54" s="29"/>
      <c r="F54" s="29"/>
      <c r="G54" s="30"/>
      <c r="H54" s="20"/>
    </row>
    <row r="55" spans="1:8" s="59" customFormat="1" ht="25.5" x14ac:dyDescent="0.2">
      <c r="A55" s="56" t="s">
        <v>69</v>
      </c>
      <c r="B55" s="36" t="s">
        <v>32</v>
      </c>
      <c r="C55" s="23"/>
      <c r="D55" s="24" t="s">
        <v>16</v>
      </c>
      <c r="E55" s="24">
        <v>10</v>
      </c>
      <c r="F55" s="24"/>
      <c r="G55" s="25">
        <f>E55*F55</f>
        <v>0</v>
      </c>
      <c r="H55" s="20"/>
    </row>
    <row r="56" spans="1:8" s="59" customFormat="1" ht="14.25" x14ac:dyDescent="0.2">
      <c r="A56" s="26"/>
      <c r="B56" s="37" t="s">
        <v>33</v>
      </c>
      <c r="C56" s="38"/>
      <c r="D56" s="29"/>
      <c r="E56" s="29"/>
      <c r="F56" s="29"/>
      <c r="G56" s="30"/>
      <c r="H56" s="20"/>
    </row>
    <row r="57" spans="1:8" s="59" customFormat="1" ht="25.5" x14ac:dyDescent="0.2">
      <c r="A57" s="56" t="s">
        <v>70</v>
      </c>
      <c r="B57" s="43" t="s">
        <v>34</v>
      </c>
      <c r="C57" s="44"/>
      <c r="D57" s="45" t="s">
        <v>35</v>
      </c>
      <c r="E57" s="45">
        <v>2</v>
      </c>
      <c r="F57" s="45"/>
      <c r="G57" s="46">
        <f>E57*F57</f>
        <v>0</v>
      </c>
      <c r="H57" s="20"/>
    </row>
    <row r="58" spans="1:8" s="59" customFormat="1" ht="76.5" x14ac:dyDescent="0.2">
      <c r="A58" s="26"/>
      <c r="B58" s="43" t="s">
        <v>36</v>
      </c>
      <c r="C58" s="44"/>
      <c r="D58" s="45" t="s">
        <v>35</v>
      </c>
      <c r="E58" s="45">
        <v>3</v>
      </c>
      <c r="F58" s="45"/>
      <c r="G58" s="47">
        <f>E58*F58</f>
        <v>0</v>
      </c>
      <c r="H58" s="20"/>
    </row>
    <row r="59" spans="1:8" s="59" customFormat="1" ht="30.2" customHeight="1" x14ac:dyDescent="0.2">
      <c r="A59" s="48" t="s">
        <v>71</v>
      </c>
      <c r="B59" s="60" t="s">
        <v>72</v>
      </c>
      <c r="C59" s="61"/>
      <c r="D59" s="62" t="s">
        <v>16</v>
      </c>
      <c r="E59" s="62">
        <v>7</v>
      </c>
      <c r="F59" s="63"/>
      <c r="G59" s="46">
        <f>E59*F59</f>
        <v>0</v>
      </c>
    </row>
    <row r="60" spans="1:8" s="59" customFormat="1" ht="45" customHeight="1" x14ac:dyDescent="0.2">
      <c r="A60" s="48" t="s">
        <v>73</v>
      </c>
      <c r="B60" s="64" t="s">
        <v>74</v>
      </c>
      <c r="C60" s="65"/>
      <c r="D60" s="62" t="s">
        <v>16</v>
      </c>
      <c r="E60" s="62">
        <v>2</v>
      </c>
      <c r="F60" s="63"/>
      <c r="G60" s="46">
        <f>E60*F60</f>
        <v>0</v>
      </c>
    </row>
    <row r="61" spans="1:8" s="59" customFormat="1" ht="30.2" customHeight="1" x14ac:dyDescent="0.2">
      <c r="A61" s="48" t="s">
        <v>75</v>
      </c>
      <c r="B61" s="66" t="s">
        <v>76</v>
      </c>
      <c r="C61" s="67"/>
      <c r="D61" s="62" t="s">
        <v>16</v>
      </c>
      <c r="E61" s="62">
        <v>1</v>
      </c>
      <c r="F61" s="63"/>
      <c r="G61" s="46">
        <f t="shared" ref="G61:G84" si="0">E61*F61</f>
        <v>0</v>
      </c>
    </row>
    <row r="62" spans="1:8" s="59" customFormat="1" ht="91.5" customHeight="1" x14ac:dyDescent="0.2">
      <c r="A62" s="48" t="s">
        <v>77</v>
      </c>
      <c r="B62" s="60" t="s">
        <v>78</v>
      </c>
      <c r="C62" s="61"/>
      <c r="D62" s="62" t="s">
        <v>35</v>
      </c>
      <c r="E62" s="62">
        <v>120</v>
      </c>
      <c r="F62" s="63"/>
      <c r="G62" s="46">
        <f t="shared" si="0"/>
        <v>0</v>
      </c>
    </row>
    <row r="63" spans="1:8" s="59" customFormat="1" ht="38.25" x14ac:dyDescent="0.2">
      <c r="A63" s="48" t="s">
        <v>79</v>
      </c>
      <c r="B63" s="68" t="s">
        <v>80</v>
      </c>
      <c r="C63" s="69"/>
      <c r="D63" s="62" t="s">
        <v>16</v>
      </c>
      <c r="E63" s="62">
        <v>8</v>
      </c>
      <c r="F63" s="63"/>
      <c r="G63" s="46">
        <f t="shared" si="0"/>
        <v>0</v>
      </c>
    </row>
    <row r="64" spans="1:8" s="59" customFormat="1" ht="26.45" customHeight="1" x14ac:dyDescent="0.2">
      <c r="A64" s="48" t="s">
        <v>81</v>
      </c>
      <c r="B64" s="66" t="s">
        <v>82</v>
      </c>
      <c r="C64" s="67"/>
      <c r="D64" s="62" t="s">
        <v>35</v>
      </c>
      <c r="E64" s="62">
        <v>15</v>
      </c>
      <c r="F64" s="63"/>
      <c r="G64" s="46">
        <f t="shared" si="0"/>
        <v>0</v>
      </c>
    </row>
    <row r="65" spans="1:7" s="59" customFormat="1" ht="30.2" customHeight="1" x14ac:dyDescent="0.2">
      <c r="A65" s="48" t="s">
        <v>83</v>
      </c>
      <c r="B65" s="66" t="s">
        <v>84</v>
      </c>
      <c r="C65" s="67"/>
      <c r="D65" s="62" t="s">
        <v>35</v>
      </c>
      <c r="E65" s="62">
        <v>60</v>
      </c>
      <c r="F65" s="63"/>
      <c r="G65" s="46">
        <f t="shared" si="0"/>
        <v>0</v>
      </c>
    </row>
    <row r="66" spans="1:7" s="59" customFormat="1" ht="30.2" customHeight="1" x14ac:dyDescent="0.2">
      <c r="A66" s="48" t="s">
        <v>85</v>
      </c>
      <c r="B66" s="66" t="s">
        <v>86</v>
      </c>
      <c r="C66" s="67"/>
      <c r="D66" s="62" t="s">
        <v>35</v>
      </c>
      <c r="E66" s="62">
        <v>10</v>
      </c>
      <c r="F66" s="63"/>
      <c r="G66" s="46">
        <f t="shared" si="0"/>
        <v>0</v>
      </c>
    </row>
    <row r="67" spans="1:7" s="59" customFormat="1" ht="31.5" customHeight="1" x14ac:dyDescent="0.2">
      <c r="A67" s="48" t="s">
        <v>87</v>
      </c>
      <c r="B67" s="66" t="s">
        <v>88</v>
      </c>
      <c r="C67" s="67"/>
      <c r="D67" s="62" t="s">
        <v>35</v>
      </c>
      <c r="E67" s="62">
        <v>25</v>
      </c>
      <c r="F67" s="63"/>
      <c r="G67" s="46">
        <f>E67*F67</f>
        <v>0</v>
      </c>
    </row>
    <row r="68" spans="1:7" s="59" customFormat="1" ht="30.2" customHeight="1" x14ac:dyDescent="0.2">
      <c r="A68" s="48" t="s">
        <v>89</v>
      </c>
      <c r="B68" s="66" t="s">
        <v>90</v>
      </c>
      <c r="C68" s="67"/>
      <c r="D68" s="62" t="s">
        <v>35</v>
      </c>
      <c r="E68" s="62">
        <v>10</v>
      </c>
      <c r="F68" s="63"/>
      <c r="G68" s="46">
        <f t="shared" si="0"/>
        <v>0</v>
      </c>
    </row>
    <row r="69" spans="1:7" s="59" customFormat="1" ht="30.2" customHeight="1" x14ac:dyDescent="0.2">
      <c r="A69" s="48" t="s">
        <v>91</v>
      </c>
      <c r="B69" s="66" t="s">
        <v>92</v>
      </c>
      <c r="C69" s="67"/>
      <c r="D69" s="62" t="s">
        <v>35</v>
      </c>
      <c r="E69" s="62">
        <v>150</v>
      </c>
      <c r="F69" s="63"/>
      <c r="G69" s="46">
        <f t="shared" si="0"/>
        <v>0</v>
      </c>
    </row>
    <row r="70" spans="1:7" s="59" customFormat="1" ht="30.2" customHeight="1" x14ac:dyDescent="0.2">
      <c r="A70" s="48" t="s">
        <v>93</v>
      </c>
      <c r="B70" s="60" t="s">
        <v>94</v>
      </c>
      <c r="C70" s="61"/>
      <c r="D70" s="62" t="s">
        <v>16</v>
      </c>
      <c r="E70" s="62">
        <v>2</v>
      </c>
      <c r="F70" s="63"/>
      <c r="G70" s="46">
        <f t="shared" si="0"/>
        <v>0</v>
      </c>
    </row>
    <row r="71" spans="1:7" s="59" customFormat="1" ht="30.2" customHeight="1" x14ac:dyDescent="0.2">
      <c r="A71" s="48" t="s">
        <v>95</v>
      </c>
      <c r="B71" s="60" t="s">
        <v>96</v>
      </c>
      <c r="C71" s="61"/>
      <c r="D71" s="62" t="s">
        <v>16</v>
      </c>
      <c r="E71" s="62">
        <v>2</v>
      </c>
      <c r="F71" s="63"/>
      <c r="G71" s="46">
        <f t="shared" si="0"/>
        <v>0</v>
      </c>
    </row>
    <row r="72" spans="1:7" s="59" customFormat="1" ht="30.2" customHeight="1" x14ac:dyDescent="0.2">
      <c r="A72" s="48" t="s">
        <v>97</v>
      </c>
      <c r="B72" s="60" t="s">
        <v>98</v>
      </c>
      <c r="C72" s="61"/>
      <c r="D72" s="62" t="s">
        <v>16</v>
      </c>
      <c r="E72" s="62">
        <v>2</v>
      </c>
      <c r="F72" s="63"/>
      <c r="G72" s="46">
        <f t="shared" si="0"/>
        <v>0</v>
      </c>
    </row>
    <row r="73" spans="1:7" s="59" customFormat="1" ht="14.25" x14ac:dyDescent="0.2">
      <c r="A73" s="48" t="s">
        <v>99</v>
      </c>
      <c r="B73" s="64" t="s">
        <v>100</v>
      </c>
      <c r="C73" s="65"/>
      <c r="D73" s="62" t="s">
        <v>35</v>
      </c>
      <c r="E73" s="62">
        <v>20</v>
      </c>
      <c r="F73" s="63"/>
      <c r="G73" s="46">
        <f t="shared" si="0"/>
        <v>0</v>
      </c>
    </row>
    <row r="74" spans="1:7" s="59" customFormat="1" ht="14.25" x14ac:dyDescent="0.2">
      <c r="A74" s="48" t="s">
        <v>101</v>
      </c>
      <c r="B74" s="64" t="s">
        <v>102</v>
      </c>
      <c r="C74" s="65"/>
      <c r="D74" s="62" t="s">
        <v>35</v>
      </c>
      <c r="E74" s="62">
        <v>2</v>
      </c>
      <c r="F74" s="63"/>
      <c r="G74" s="46">
        <f t="shared" si="0"/>
        <v>0</v>
      </c>
    </row>
    <row r="75" spans="1:7" s="59" customFormat="1" ht="30.2" customHeight="1" x14ac:dyDescent="0.2">
      <c r="A75" s="48" t="s">
        <v>103</v>
      </c>
      <c r="B75" s="60" t="s">
        <v>104</v>
      </c>
      <c r="C75" s="61"/>
      <c r="D75" s="62" t="s">
        <v>16</v>
      </c>
      <c r="E75" s="62">
        <v>2</v>
      </c>
      <c r="F75" s="63"/>
      <c r="G75" s="46">
        <f t="shared" si="0"/>
        <v>0</v>
      </c>
    </row>
    <row r="76" spans="1:7" s="59" customFormat="1" ht="37.5" customHeight="1" x14ac:dyDescent="0.2">
      <c r="A76" s="48" t="s">
        <v>105</v>
      </c>
      <c r="B76" s="60" t="s">
        <v>106</v>
      </c>
      <c r="C76" s="61"/>
      <c r="D76" s="62" t="s">
        <v>35</v>
      </c>
      <c r="E76" s="62">
        <v>10</v>
      </c>
      <c r="F76" s="63"/>
      <c r="G76" s="46">
        <f t="shared" si="0"/>
        <v>0</v>
      </c>
    </row>
    <row r="77" spans="1:7" s="59" customFormat="1" ht="30.2" customHeight="1" x14ac:dyDescent="0.2">
      <c r="A77" s="48" t="s">
        <v>107</v>
      </c>
      <c r="B77" s="60" t="s">
        <v>108</v>
      </c>
      <c r="C77" s="61"/>
      <c r="D77" s="62" t="s">
        <v>16</v>
      </c>
      <c r="E77" s="62">
        <v>4</v>
      </c>
      <c r="F77" s="63"/>
      <c r="G77" s="46">
        <f t="shared" si="0"/>
        <v>0</v>
      </c>
    </row>
    <row r="78" spans="1:7" s="59" customFormat="1" ht="37.5" customHeight="1" x14ac:dyDescent="0.2">
      <c r="A78" s="48" t="s">
        <v>109</v>
      </c>
      <c r="B78" s="60" t="s">
        <v>110</v>
      </c>
      <c r="C78" s="61"/>
      <c r="D78" s="62" t="s">
        <v>35</v>
      </c>
      <c r="E78" s="62">
        <v>80</v>
      </c>
      <c r="F78" s="63"/>
      <c r="G78" s="46">
        <f t="shared" si="0"/>
        <v>0</v>
      </c>
    </row>
    <row r="79" spans="1:7" s="59" customFormat="1" ht="30.2" customHeight="1" x14ac:dyDescent="0.2">
      <c r="A79" s="48" t="s">
        <v>111</v>
      </c>
      <c r="B79" s="60" t="s">
        <v>112</v>
      </c>
      <c r="C79" s="61"/>
      <c r="D79" s="62" t="s">
        <v>16</v>
      </c>
      <c r="E79" s="62">
        <v>2</v>
      </c>
      <c r="F79" s="63"/>
      <c r="G79" s="46">
        <f t="shared" si="0"/>
        <v>0</v>
      </c>
    </row>
    <row r="80" spans="1:7" s="59" customFormat="1" ht="30.2" customHeight="1" x14ac:dyDescent="0.2">
      <c r="A80" s="48" t="s">
        <v>113</v>
      </c>
      <c r="B80" s="60" t="s">
        <v>114</v>
      </c>
      <c r="C80" s="61"/>
      <c r="D80" s="62" t="s">
        <v>35</v>
      </c>
      <c r="E80" s="62">
        <v>10</v>
      </c>
      <c r="F80" s="63"/>
      <c r="G80" s="46">
        <f t="shared" si="0"/>
        <v>0</v>
      </c>
    </row>
    <row r="81" spans="1:7" s="59" customFormat="1" ht="30.2" customHeight="1" x14ac:dyDescent="0.2">
      <c r="A81" s="48" t="s">
        <v>115</v>
      </c>
      <c r="B81" s="64" t="s">
        <v>116</v>
      </c>
      <c r="C81" s="65" t="s">
        <v>16</v>
      </c>
      <c r="D81" s="62" t="s">
        <v>16</v>
      </c>
      <c r="E81" s="62">
        <v>1</v>
      </c>
      <c r="F81" s="63"/>
      <c r="G81" s="46">
        <f t="shared" si="0"/>
        <v>0</v>
      </c>
    </row>
    <row r="82" spans="1:7" s="59" customFormat="1" ht="30.2" customHeight="1" x14ac:dyDescent="0.2">
      <c r="A82" s="48" t="s">
        <v>117</v>
      </c>
      <c r="B82" s="64" t="s">
        <v>118</v>
      </c>
      <c r="C82" s="65" t="s">
        <v>16</v>
      </c>
      <c r="D82" s="62" t="s">
        <v>16</v>
      </c>
      <c r="E82" s="62">
        <v>2</v>
      </c>
      <c r="F82" s="63"/>
      <c r="G82" s="46">
        <f t="shared" si="0"/>
        <v>0</v>
      </c>
    </row>
    <row r="83" spans="1:7" s="59" customFormat="1" ht="54.75" customHeight="1" x14ac:dyDescent="0.2">
      <c r="A83" s="48" t="s">
        <v>119</v>
      </c>
      <c r="B83" s="64" t="s">
        <v>120</v>
      </c>
      <c r="C83" s="65" t="s">
        <v>16</v>
      </c>
      <c r="D83" s="62" t="s">
        <v>16</v>
      </c>
      <c r="E83" s="62">
        <v>20</v>
      </c>
      <c r="F83" s="63"/>
      <c r="G83" s="46">
        <f t="shared" si="0"/>
        <v>0</v>
      </c>
    </row>
    <row r="84" spans="1:7" s="59" customFormat="1" ht="30.2" customHeight="1" x14ac:dyDescent="0.2">
      <c r="A84" s="48" t="s">
        <v>121</v>
      </c>
      <c r="B84" s="64" t="s">
        <v>122</v>
      </c>
      <c r="C84" s="65" t="s">
        <v>16</v>
      </c>
      <c r="D84" s="62" t="s">
        <v>16</v>
      </c>
      <c r="E84" s="62">
        <v>20</v>
      </c>
      <c r="F84" s="63"/>
      <c r="G84" s="46">
        <f t="shared" si="0"/>
        <v>0</v>
      </c>
    </row>
    <row r="85" spans="1:7" s="59" customFormat="1" ht="20.100000000000001" customHeight="1" x14ac:dyDescent="0.2">
      <c r="A85" s="70" t="s">
        <v>123</v>
      </c>
      <c r="B85" s="70"/>
      <c r="C85" s="70"/>
      <c r="D85" s="70"/>
      <c r="E85" s="70"/>
      <c r="F85" s="71"/>
      <c r="G85" s="72">
        <f>SUM(G8:G84)</f>
        <v>0</v>
      </c>
    </row>
    <row r="86" spans="1:7" s="74" customFormat="1" x14ac:dyDescent="0.2">
      <c r="A86" s="73"/>
      <c r="B86" s="73"/>
      <c r="C86" s="73"/>
      <c r="D86" s="73"/>
      <c r="E86" s="73"/>
      <c r="F86" s="73"/>
      <c r="G86" s="73"/>
    </row>
  </sheetData>
  <mergeCells count="147">
    <mergeCell ref="B83:C83"/>
    <mergeCell ref="B84:C84"/>
    <mergeCell ref="A85:F85"/>
    <mergeCell ref="B77:C77"/>
    <mergeCell ref="B78:C78"/>
    <mergeCell ref="B79:C79"/>
    <mergeCell ref="B80:C80"/>
    <mergeCell ref="B81:C81"/>
    <mergeCell ref="B82:C82"/>
    <mergeCell ref="B71:C71"/>
    <mergeCell ref="B72:C72"/>
    <mergeCell ref="B73:C73"/>
    <mergeCell ref="B74:C74"/>
    <mergeCell ref="B75:C75"/>
    <mergeCell ref="B76:C76"/>
    <mergeCell ref="B65:C65"/>
    <mergeCell ref="B66:C66"/>
    <mergeCell ref="B67:C67"/>
    <mergeCell ref="B68:C68"/>
    <mergeCell ref="B69:C69"/>
    <mergeCell ref="B70:C70"/>
    <mergeCell ref="A57:A58"/>
    <mergeCell ref="B59:C59"/>
    <mergeCell ref="B60:C60"/>
    <mergeCell ref="B61:C61"/>
    <mergeCell ref="B62:C62"/>
    <mergeCell ref="B64:C64"/>
    <mergeCell ref="A55:A56"/>
    <mergeCell ref="C55:C56"/>
    <mergeCell ref="D55:D56"/>
    <mergeCell ref="E55:E56"/>
    <mergeCell ref="F55:F56"/>
    <mergeCell ref="G55:G56"/>
    <mergeCell ref="A53:A54"/>
    <mergeCell ref="C53:C54"/>
    <mergeCell ref="D53:D54"/>
    <mergeCell ref="E53:E54"/>
    <mergeCell ref="F53:F54"/>
    <mergeCell ref="G53:G54"/>
    <mergeCell ref="A51:A52"/>
    <mergeCell ref="C51:C52"/>
    <mergeCell ref="D51:D52"/>
    <mergeCell ref="E51:E52"/>
    <mergeCell ref="F51:F52"/>
    <mergeCell ref="G51:G52"/>
    <mergeCell ref="A49:A50"/>
    <mergeCell ref="C49:C50"/>
    <mergeCell ref="D49:D50"/>
    <mergeCell ref="E49:E50"/>
    <mergeCell ref="F49:F50"/>
    <mergeCell ref="G49:G50"/>
    <mergeCell ref="A47:A48"/>
    <mergeCell ref="C47:C48"/>
    <mergeCell ref="D47:D48"/>
    <mergeCell ref="E47:E48"/>
    <mergeCell ref="F47:F48"/>
    <mergeCell ref="G47:G48"/>
    <mergeCell ref="A45:A46"/>
    <mergeCell ref="C45:C46"/>
    <mergeCell ref="D45:D46"/>
    <mergeCell ref="E45:E46"/>
    <mergeCell ref="F45:F46"/>
    <mergeCell ref="G45:G46"/>
    <mergeCell ref="A42:A43"/>
    <mergeCell ref="C42:C43"/>
    <mergeCell ref="D42:D43"/>
    <mergeCell ref="E42:E43"/>
    <mergeCell ref="F42:F43"/>
    <mergeCell ref="G42:G43"/>
    <mergeCell ref="A39:A40"/>
    <mergeCell ref="C39:C40"/>
    <mergeCell ref="D39:D40"/>
    <mergeCell ref="E39:E40"/>
    <mergeCell ref="F39:F40"/>
    <mergeCell ref="G39:G40"/>
    <mergeCell ref="G32:G33"/>
    <mergeCell ref="A34:A35"/>
    <mergeCell ref="C34:C35"/>
    <mergeCell ref="D34:D35"/>
    <mergeCell ref="E34:E35"/>
    <mergeCell ref="F34:F35"/>
    <mergeCell ref="G34:G35"/>
    <mergeCell ref="A28:A29"/>
    <mergeCell ref="A32:A33"/>
    <mergeCell ref="C32:C33"/>
    <mergeCell ref="D32:D33"/>
    <mergeCell ref="E32:E33"/>
    <mergeCell ref="F32:F33"/>
    <mergeCell ref="A26:A27"/>
    <mergeCell ref="C26:C27"/>
    <mergeCell ref="D26:D27"/>
    <mergeCell ref="E26:E27"/>
    <mergeCell ref="F26:F27"/>
    <mergeCell ref="G26:G27"/>
    <mergeCell ref="A23:A24"/>
    <mergeCell ref="C23:C24"/>
    <mergeCell ref="D23:D24"/>
    <mergeCell ref="E23:E24"/>
    <mergeCell ref="F23:F24"/>
    <mergeCell ref="G23:G24"/>
    <mergeCell ref="A21:A22"/>
    <mergeCell ref="C21:C22"/>
    <mergeCell ref="D21:D22"/>
    <mergeCell ref="E21:E22"/>
    <mergeCell ref="F21:F22"/>
    <mergeCell ref="G21:G22"/>
    <mergeCell ref="A19:A20"/>
    <mergeCell ref="C19:C20"/>
    <mergeCell ref="D19:D20"/>
    <mergeCell ref="E19:E20"/>
    <mergeCell ref="F19:F20"/>
    <mergeCell ref="G19:G20"/>
    <mergeCell ref="A17:A18"/>
    <mergeCell ref="C17:C18"/>
    <mergeCell ref="D17:D18"/>
    <mergeCell ref="E17:E18"/>
    <mergeCell ref="F17:F18"/>
    <mergeCell ref="G17:G18"/>
    <mergeCell ref="A15:A16"/>
    <mergeCell ref="C15:C16"/>
    <mergeCell ref="D15:D16"/>
    <mergeCell ref="E15:E16"/>
    <mergeCell ref="F15:F16"/>
    <mergeCell ref="G15:G16"/>
    <mergeCell ref="A13:A14"/>
    <mergeCell ref="C13:C14"/>
    <mergeCell ref="D13:D14"/>
    <mergeCell ref="E13:E14"/>
    <mergeCell ref="F13:F14"/>
    <mergeCell ref="G13:G14"/>
    <mergeCell ref="G9:G10"/>
    <mergeCell ref="A11:A12"/>
    <mergeCell ref="C11:C12"/>
    <mergeCell ref="D11:D12"/>
    <mergeCell ref="E11:E12"/>
    <mergeCell ref="F11:F12"/>
    <mergeCell ref="G11:G12"/>
    <mergeCell ref="B1:G1"/>
    <mergeCell ref="B2:G2"/>
    <mergeCell ref="A6:G6"/>
    <mergeCell ref="B7:C7"/>
    <mergeCell ref="B8:C8"/>
    <mergeCell ref="A9:A10"/>
    <mergeCell ref="C9:C10"/>
    <mergeCell ref="D9:D10"/>
    <mergeCell ref="E9:E10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КСС №2-предложение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Konev, Venko</dc:creator>
  <cp:lastModifiedBy>Konev, Venko</cp:lastModifiedBy>
  <dcterms:created xsi:type="dcterms:W3CDTF">2018-08-06T10:06:21Z</dcterms:created>
  <dcterms:modified xsi:type="dcterms:W3CDTF">2018-08-06T10:07:12Z</dcterms:modified>
</cp:coreProperties>
</file>